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9"/>
  <workbookPr defaultThemeVersion="166925"/>
  <bookViews>
    <workbookView xWindow="28875" yWindow="0" windowWidth="28770" windowHeight="15570" activeTab="0"/>
  </bookViews>
  <sheets>
    <sheet name="Capital Projects" sheetId="1" r:id="rId1"/>
  </sheets>
  <definedNames>
    <definedName name="_xlnm.Print_Area" localSheetId="0">'Capital Projects'!$A$1:$N$48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Karen Curry/USA</author>
    <author>tc={43467F80-DD79-4AA0-BFF9-08363C46BA25}</author>
    <author>tc={D7B794BC-A16C-4849-AE82-4FA17BBB0B17}</author>
  </authors>
  <commentList>
    <comment ref="B25" authorId="0">
      <text>
        <r>
          <rPr>
            <b/>
            <sz val="9"/>
            <rFont val="Tahoma"/>
            <family val="2"/>
          </rPr>
          <t>Karen Curry/USA:</t>
        </r>
        <r>
          <rPr>
            <sz val="9"/>
            <rFont val="Tahoma"/>
            <family val="2"/>
          </rPr>
          <t xml:space="preserve">
this item has been proposed for the past year and has not been approved.</t>
        </r>
      </text>
    </comment>
    <comment ref="D41" authorId="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BECS remaining fees.</t>
        </r>
      </text>
    </comment>
    <comment ref="D42" authorId="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Due to Structural for remaining project.</t>
        </r>
      </text>
    </comment>
  </commentList>
</comments>
</file>

<file path=xl/sharedStrings.xml><?xml version="1.0" encoding="utf-8"?>
<sst xmlns="http://schemas.openxmlformats.org/spreadsheetml/2006/main" count="89" uniqueCount="80">
  <si>
    <t>7 E. Redwood Street</t>
  </si>
  <si>
    <t>6 Year Capital Projection (non-leasing)</t>
  </si>
  <si>
    <t>2023/2024</t>
  </si>
  <si>
    <t>Year 2</t>
  </si>
  <si>
    <t>Year 3</t>
  </si>
  <si>
    <t>Year 4</t>
  </si>
  <si>
    <t>Year 5</t>
  </si>
  <si>
    <t>Year 6</t>
  </si>
  <si>
    <t>Current Year</t>
  </si>
  <si>
    <t>Budget</t>
  </si>
  <si>
    <t>Description/Comments</t>
  </si>
  <si>
    <t>Roof</t>
  </si>
  <si>
    <t>Install new roof anchors per OSHA requirements(Upper Roof)</t>
  </si>
  <si>
    <t>OSHA 1910.27; OSHA 1910.66; IWCA-I 14.1 and ASME120</t>
  </si>
  <si>
    <t>Installation of New Roof</t>
  </si>
  <si>
    <t>Estimate to replace both upper and lower roof due to its age and condition</t>
  </si>
  <si>
    <t>HVAC System</t>
  </si>
  <si>
    <t>Refurbish air Handlers-services induction/coil units</t>
  </si>
  <si>
    <t>Refurbish with new dampers, actuators; motors; pan coats; insulation of the units - 5 total</t>
  </si>
  <si>
    <t>Replace Heat Pumps per floor</t>
  </si>
  <si>
    <t>Replacement of older units located on floors 2,3,5,6,7,9,10,11,14,15,16,17,and 20. All units are manufactured early 1990’s</t>
  </si>
  <si>
    <t>Insulate and Replacement of several pumps</t>
  </si>
  <si>
    <t>Remove asbestos and old insulation from piping with new.</t>
  </si>
  <si>
    <t>Opterra - VRF System</t>
  </si>
  <si>
    <t>Electrical System</t>
  </si>
  <si>
    <t>Switchgear Replacement:</t>
  </si>
  <si>
    <t>Engineering &amp; Design</t>
  </si>
  <si>
    <t>Consulting fees to Spears/Votta, who researched and developed a replacement plan</t>
  </si>
  <si>
    <t>Project Costs (Estimate) (2019)</t>
  </si>
  <si>
    <t>Estimated cost of replacement</t>
  </si>
  <si>
    <t>Replacement Floor Electric Power-Penthouse Elevator</t>
  </si>
  <si>
    <t>Cost for future replacement of floor circuit panel boards, to relocate them from stairwell A</t>
  </si>
  <si>
    <t>Retrofit of Electrical Panels</t>
  </si>
  <si>
    <r>
      <rPr>
        <sz val="10"/>
        <rFont val="Arial"/>
        <family val="2"/>
      </rPr>
      <t>The existing panels are obsolete, making repairs difficult, new updated panels will be installed which will provide energy efficient and better able to supply adequate electric usage to each
floor without tripping breakers.</t>
    </r>
  </si>
  <si>
    <t>HVAC Continuous Work - (JCI)</t>
  </si>
  <si>
    <t>To connect all heat pumps &amp; AHU to building system for control ($10,000 per floor)</t>
  </si>
  <si>
    <t>Plumbing System</t>
  </si>
  <si>
    <t>Replacement of Pumps</t>
  </si>
  <si>
    <r>
      <rPr>
        <sz val="10"/>
        <rFont val="Arial"/>
        <family val="2"/>
      </rPr>
      <t>We will need to rebuild or replace the following pumps: 3 sump pumps; 1 chill water pump; 1
standby pump used for the chilled/condenser loop; domestic water pumps</t>
    </r>
  </si>
  <si>
    <t>Coating of interior pipes- condensor &amp; chilled water lines that are located in shaft.</t>
  </si>
  <si>
    <t>Condensor &amp; Chilled Water Lines</t>
  </si>
  <si>
    <t>Elevators</t>
  </si>
  <si>
    <t>Consultant</t>
  </si>
  <si>
    <t>Consulting fee to determine the course of action for the replacement/upgrade of elevators</t>
  </si>
  <si>
    <t>Car Safety Upgrade Elevator #1</t>
  </si>
  <si>
    <t>Car safety device is obsolete.</t>
  </si>
  <si>
    <t>Motor Control Upgrade</t>
  </si>
  <si>
    <t xml:space="preserve">$43,832 per elevator. Current motor control is obselete. </t>
  </si>
  <si>
    <t>Modernization</t>
  </si>
  <si>
    <t>this estimate was provided by Otis Elevator 2015</t>
  </si>
  <si>
    <t>Card Readers</t>
  </si>
  <si>
    <t>7 Elevators - 7 points of access</t>
  </si>
  <si>
    <t>Life Safety Systems</t>
  </si>
  <si>
    <t>Fire Alarm Panel Replacement</t>
  </si>
  <si>
    <t xml:space="preserve">Current panel is obsolete making repairs difficult and causing excessive service calls - also Fire Marshals are requesting that the building be brought to code and a speaker system be installed  throughout the building. </t>
  </si>
  <si>
    <t>Security Systems</t>
  </si>
  <si>
    <t>Common Areas - Interior</t>
  </si>
  <si>
    <t>Lead Abatement (Stairwell)</t>
  </si>
  <si>
    <t>Stairwells A &amp; B - Basement through Penthouse. Quote received for $18K for 4 floors.</t>
  </si>
  <si>
    <t>Added 2022</t>
  </si>
  <si>
    <t>Lead Abatement (Penthouse; Trash Room &amp; Basement)</t>
  </si>
  <si>
    <t>$75K for Penthouse Area after the domestic tanks have been removed;  $50K - Trash Room; $75K for basement</t>
  </si>
  <si>
    <t>Building/ Structure</t>
  </si>
  <si>
    <t xml:space="preserve"> Façade Consulting</t>
  </si>
  <si>
    <t>Façade consulting</t>
  </si>
  <si>
    <t xml:space="preserve"> Budgeting $2000 per week ($8666 p/m) for Building Envelope Consultants  consulting for June 2023 and $250 payable to Structural for remaining contract amount.</t>
  </si>
  <si>
    <t>Exterior Façade Caulking &amp; Waterproofing</t>
  </si>
  <si>
    <t xml:space="preserve">Building façade project in progress. </t>
  </si>
  <si>
    <t>$1,810,266 for Redwood &amp; Light St and $667,734 for Lovegrove &amp; Mercer (alleys). $250,000 for a continency.   $250K placeholderfor FY 23-24 budget</t>
  </si>
  <si>
    <t>Refurbishment of Metal Bars at street level</t>
  </si>
  <si>
    <t>Building Antennas</t>
  </si>
  <si>
    <t>Removal of the mickey mouse on the second roof</t>
  </si>
  <si>
    <t>Branch Windows</t>
  </si>
  <si>
    <t>Some of the windows at the street level are cracked and need to be replaced</t>
  </si>
  <si>
    <t>TOTAL BUILDING IMPROVEMENTS &amp; EQUIPMENT</t>
  </si>
  <si>
    <t>Year 7</t>
  </si>
  <si>
    <t>Year 8</t>
  </si>
  <si>
    <t>Year 9</t>
  </si>
  <si>
    <t>Year 10</t>
  </si>
  <si>
    <t>Sturctural Repairs to Building Ceilings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</si>
</sst>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numFmts>
  <fonts count="12">
    <font>
      <sz val="11"/>
      <color theme="1"/>
      <name val="Calibri"/>
      <family val="2"/>
      <scheme val="minor"/>
    </font>
    <font>
      <sz val="10"/>
      <name val="Arial"/>
      <family val="2"/>
    </font>
    <font>
      <sz val="10"/>
      <color rgb="FF000000"/>
      <name val="Arial"/>
      <family val="2"/>
    </font>
    <font>
      <b/>
      <sz val="10"/>
      <name val="Arial"/>
      <family val="2"/>
    </font>
    <font>
      <b/>
      <sz val="10"/>
      <color rgb="FF000000"/>
      <name val="Arial"/>
      <family val="2"/>
    </font>
    <font>
      <sz val="11"/>
      <name val="Calibri"/>
      <family val="2"/>
    </font>
    <font>
      <sz val="10"/>
      <color rgb="FFFF00FF"/>
      <name val="Arial"/>
      <family val="2"/>
    </font>
    <font>
      <b/>
      <sz val="9"/>
      <name val="Tahoma"/>
      <family val="2"/>
    </font>
    <font>
      <sz val="9"/>
      <name val="Tahoma"/>
      <family val="2"/>
    </font>
    <font>
      <sz val="10"/>
      <color rgb="FFFFFF00"/>
      <name val="Arial"/>
      <family val="2"/>
    </font>
    <font>
      <sz val="11"/>
      <color theme="1"/>
      <name val="Calibri"/>
      <family val="2"/>
    </font>
    <font>
      <b/>
      <sz val="8"/>
      <name val="Calibri"/>
      <family val="2"/>
    </font>
  </fonts>
  <fills count="6">
    <fill>
      <patternFill/>
    </fill>
    <fill>
      <patternFill patternType="gray125"/>
    </fill>
    <fill>
      <patternFill patternType="solid">
        <fgColor theme="0"/>
        <bgColor indexed="64"/>
      </patternFill>
    </fill>
    <fill>
      <patternFill patternType="solid">
        <fgColor rgb="FFF1F1F1"/>
        <bgColor indexed="64"/>
      </patternFill>
    </fill>
    <fill>
      <patternFill patternType="solid">
        <fgColor theme="4" tint="0.39998000860214233"/>
        <bgColor indexed="64"/>
      </patternFill>
    </fill>
    <fill>
      <patternFill patternType="solid">
        <fgColor rgb="FFFF0000"/>
        <bgColor indexed="64"/>
      </patternFill>
    </fill>
  </fills>
  <borders count="15">
    <border>
      <left/>
      <right/>
      <top/>
      <bottom/>
      <diagonal/>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right style="thin">
        <color rgb="FF000000"/>
      </right>
      <top/>
      <bottom/>
    </border>
    <border>
      <left/>
      <right style="thin"/>
      <top/>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color rgb="FF000000"/>
      </bottom>
    </border>
    <border>
      <left/>
      <right style="thin">
        <color rgb="FF000000"/>
      </right>
      <top/>
      <bottom style="thin">
        <color rgb="FF000000"/>
      </bottom>
    </border>
    <border>
      <left/>
      <right/>
      <top style="thin">
        <color rgb="FF000000"/>
      </top>
      <bottom/>
    </border>
    <border>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71">
    <xf numFmtId="0" fontId="0" fillId="0" borderId="0" xfId="0"/>
    <xf numFmtId="0" fontId="2" fillId="0" borderId="0" xfId="20" applyFont="1" applyAlignment="1">
      <alignment horizontal="left" vertical="top"/>
      <protection/>
    </xf>
    <xf numFmtId="0" fontId="3" fillId="2" borderId="1" xfId="20" applyFont="1" applyFill="1" applyBorder="1" applyAlignment="1">
      <alignment horizontal="center" vertical="top" wrapText="1"/>
      <protection/>
    </xf>
    <xf numFmtId="0" fontId="1" fillId="3" borderId="1" xfId="20" applyFill="1" applyBorder="1" applyAlignment="1">
      <alignment horizontal="center" vertical="top" wrapText="1"/>
      <protection/>
    </xf>
    <xf numFmtId="0" fontId="3" fillId="2" borderId="2" xfId="20" applyFont="1" applyFill="1" applyBorder="1" applyAlignment="1">
      <alignment horizontal="center" vertical="top" wrapText="1"/>
      <protection/>
    </xf>
    <xf numFmtId="1" fontId="4" fillId="3" borderId="2" xfId="20" applyNumberFormat="1" applyFont="1" applyFill="1" applyBorder="1" applyAlignment="1">
      <alignment horizontal="center" vertical="top" shrinkToFit="1"/>
      <protection/>
    </xf>
    <xf numFmtId="0" fontId="1" fillId="3" borderId="2" xfId="20" applyFill="1" applyBorder="1" applyAlignment="1">
      <alignment horizontal="center" vertical="top" wrapText="1"/>
      <protection/>
    </xf>
    <xf numFmtId="0" fontId="3" fillId="2" borderId="3" xfId="20" applyFont="1" applyFill="1" applyBorder="1" applyAlignment="1">
      <alignment horizontal="center" vertical="top" wrapText="1"/>
      <protection/>
    </xf>
    <xf numFmtId="0" fontId="3" fillId="3" borderId="3" xfId="20" applyFont="1" applyFill="1" applyBorder="1" applyAlignment="1">
      <alignment horizontal="center" vertical="top" wrapText="1"/>
      <protection/>
    </xf>
    <xf numFmtId="0" fontId="4" fillId="0" borderId="2" xfId="20" applyFont="1" applyBorder="1" applyAlignment="1">
      <alignment horizontal="left" vertical="top" wrapText="1"/>
      <protection/>
    </xf>
    <xf numFmtId="0" fontId="2" fillId="0" borderId="1" xfId="20" applyFont="1" applyBorder="1" applyAlignment="1">
      <alignment horizontal="center" vertical="top" wrapText="1"/>
      <protection/>
    </xf>
    <xf numFmtId="0" fontId="2" fillId="0" borderId="4" xfId="20" applyFont="1" applyBorder="1" applyAlignment="1">
      <alignment horizontal="left" vertical="top" wrapText="1"/>
      <protection/>
    </xf>
    <xf numFmtId="0" fontId="4" fillId="4" borderId="2" xfId="20" applyFont="1" applyFill="1" applyBorder="1" applyAlignment="1">
      <alignment horizontal="left" vertical="top" wrapText="1"/>
      <protection/>
    </xf>
    <xf numFmtId="0" fontId="2" fillId="4" borderId="2" xfId="20" applyFont="1" applyFill="1" applyBorder="1" applyAlignment="1">
      <alignment horizontal="center" vertical="top" wrapText="1"/>
      <protection/>
    </xf>
    <xf numFmtId="0" fontId="2" fillId="4" borderId="4" xfId="20" applyFont="1" applyFill="1" applyBorder="1" applyAlignment="1">
      <alignment horizontal="left" vertical="top" wrapText="1"/>
      <protection/>
    </xf>
    <xf numFmtId="0" fontId="2" fillId="2" borderId="0" xfId="20" applyFont="1" applyFill="1" applyAlignment="1">
      <alignment horizontal="left" vertical="top" wrapText="1"/>
      <protection/>
    </xf>
    <xf numFmtId="164" fontId="4" fillId="2" borderId="2" xfId="20" applyNumberFormat="1" applyFont="1" applyFill="1" applyBorder="1" applyAlignment="1">
      <alignment horizontal="center" vertical="top" shrinkToFit="1"/>
      <protection/>
    </xf>
    <xf numFmtId="0" fontId="2" fillId="2" borderId="2" xfId="20" applyFont="1" applyFill="1" applyBorder="1" applyAlignment="1">
      <alignment horizontal="center" vertical="top" wrapText="1"/>
      <protection/>
    </xf>
    <xf numFmtId="0" fontId="1" fillId="2" borderId="4" xfId="20" applyFill="1" applyBorder="1" applyAlignment="1">
      <alignment horizontal="left" vertical="top" wrapText="1"/>
      <protection/>
    </xf>
    <xf numFmtId="0" fontId="2" fillId="2" borderId="0" xfId="20" applyFont="1" applyFill="1" applyAlignment="1">
      <alignment horizontal="left" vertical="top"/>
      <protection/>
    </xf>
    <xf numFmtId="164" fontId="2" fillId="2" borderId="2" xfId="20" applyNumberFormat="1" applyFont="1" applyFill="1" applyBorder="1" applyAlignment="1">
      <alignment horizontal="center" vertical="top" shrinkToFit="1"/>
      <protection/>
    </xf>
    <xf numFmtId="0" fontId="2" fillId="0" borderId="0" xfId="20" applyFont="1" applyAlignment="1">
      <alignment horizontal="left" vertical="top" wrapText="1"/>
      <protection/>
    </xf>
    <xf numFmtId="164" fontId="2" fillId="0" borderId="2" xfId="20" applyNumberFormat="1" applyFont="1" applyBorder="1" applyAlignment="1">
      <alignment horizontal="center" vertical="top" shrinkToFit="1"/>
      <protection/>
    </xf>
    <xf numFmtId="0" fontId="2" fillId="0" borderId="2" xfId="20" applyFont="1" applyBorder="1" applyAlignment="1">
      <alignment horizontal="center" vertical="top" wrapText="1"/>
      <protection/>
    </xf>
    <xf numFmtId="0" fontId="1" fillId="0" borderId="4" xfId="20" applyBorder="1" applyAlignment="1">
      <alignment horizontal="left" vertical="top" wrapText="1"/>
      <protection/>
    </xf>
    <xf numFmtId="164" fontId="4" fillId="0" borderId="2" xfId="20" applyNumberFormat="1" applyFont="1" applyBorder="1" applyAlignment="1">
      <alignment horizontal="center" vertical="top" shrinkToFit="1"/>
      <protection/>
    </xf>
    <xf numFmtId="0" fontId="5" fillId="0" borderId="0" xfId="20" applyFont="1" applyAlignment="1">
      <alignment vertical="top" wrapText="1"/>
      <protection/>
    </xf>
    <xf numFmtId="164" fontId="4" fillId="4" borderId="2" xfId="20" applyNumberFormat="1" applyFont="1" applyFill="1" applyBorder="1" applyAlignment="1">
      <alignment horizontal="center" vertical="top" shrinkToFit="1"/>
      <protection/>
    </xf>
    <xf numFmtId="0" fontId="1" fillId="0" borderId="5" xfId="20" applyBorder="1" applyAlignment="1">
      <alignment horizontal="left" vertical="top" wrapText="1"/>
      <protection/>
    </xf>
    <xf numFmtId="0" fontId="1" fillId="0" borderId="6" xfId="20" applyBorder="1" applyAlignment="1">
      <alignment horizontal="left" vertical="top" wrapText="1"/>
      <protection/>
    </xf>
    <xf numFmtId="0" fontId="1" fillId="0" borderId="0" xfId="20" applyAlignment="1">
      <alignment horizontal="left" vertical="top" wrapText="1"/>
      <protection/>
    </xf>
    <xf numFmtId="0" fontId="2" fillId="0" borderId="5" xfId="20" applyFont="1" applyBorder="1" applyAlignment="1">
      <alignment horizontal="left" vertical="top" wrapText="1"/>
      <protection/>
    </xf>
    <xf numFmtId="3" fontId="2" fillId="0" borderId="2" xfId="20" applyNumberFormat="1" applyFont="1" applyBorder="1" applyAlignment="1">
      <alignment horizontal="center" vertical="top" wrapText="1"/>
      <protection/>
    </xf>
    <xf numFmtId="0" fontId="6" fillId="0" borderId="0" xfId="20" applyFont="1" applyAlignment="1">
      <alignment horizontal="left" vertical="top"/>
      <protection/>
    </xf>
    <xf numFmtId="0" fontId="3" fillId="4" borderId="0" xfId="20" applyFont="1" applyFill="1" applyAlignment="1">
      <alignment horizontal="left" vertical="top" wrapText="1"/>
      <protection/>
    </xf>
    <xf numFmtId="0" fontId="3" fillId="4" borderId="5" xfId="20" applyFont="1" applyFill="1" applyBorder="1" applyAlignment="1">
      <alignment horizontal="left" vertical="top" wrapText="1"/>
      <protection/>
    </xf>
    <xf numFmtId="0" fontId="1" fillId="2" borderId="0" xfId="20" applyFill="1" applyAlignment="1">
      <alignment horizontal="left" vertical="top"/>
      <protection/>
    </xf>
    <xf numFmtId="0" fontId="1" fillId="2" borderId="0" xfId="20" applyFill="1" applyAlignment="1">
      <alignment horizontal="left" vertical="top" wrapText="1"/>
      <protection/>
    </xf>
    <xf numFmtId="164" fontId="4" fillId="4" borderId="7" xfId="20" applyNumberFormat="1" applyFont="1" applyFill="1" applyBorder="1" applyAlignment="1">
      <alignment horizontal="center" vertical="top" shrinkToFit="1"/>
      <protection/>
    </xf>
    <xf numFmtId="164" fontId="2" fillId="4" borderId="7" xfId="20" applyNumberFormat="1" applyFont="1" applyFill="1" applyBorder="1" applyAlignment="1">
      <alignment horizontal="center" vertical="top" shrinkToFit="1"/>
      <protection/>
    </xf>
    <xf numFmtId="0" fontId="2" fillId="4" borderId="8" xfId="20" applyFont="1" applyFill="1" applyBorder="1" applyAlignment="1">
      <alignment horizontal="left" vertical="top" wrapText="1"/>
      <protection/>
    </xf>
    <xf numFmtId="43" fontId="4" fillId="2" borderId="0" xfId="20" applyNumberFormat="1" applyFont="1" applyFill="1" applyAlignment="1">
      <alignment horizontal="left" vertical="top"/>
      <protection/>
    </xf>
    <xf numFmtId="0" fontId="2" fillId="0" borderId="0" xfId="20" applyFont="1" applyAlignment="1">
      <alignment horizontal="center" vertical="top"/>
      <protection/>
    </xf>
    <xf numFmtId="0" fontId="4" fillId="2" borderId="0" xfId="20" applyFont="1" applyFill="1" applyAlignment="1">
      <alignment horizontal="left" vertical="top"/>
      <protection/>
    </xf>
    <xf numFmtId="0" fontId="2" fillId="0" borderId="4" xfId="20" applyFont="1" applyBorder="1" applyAlignment="1">
      <alignment horizontal="center" vertical="top" wrapText="1"/>
      <protection/>
    </xf>
    <xf numFmtId="0" fontId="2" fillId="4" borderId="4" xfId="20" applyFont="1" applyFill="1" applyBorder="1" applyAlignment="1">
      <alignment horizontal="center" vertical="top" wrapText="1"/>
      <protection/>
    </xf>
    <xf numFmtId="0" fontId="2" fillId="2" borderId="4" xfId="20" applyFont="1" applyFill="1" applyBorder="1" applyAlignment="1">
      <alignment horizontal="center" vertical="top" wrapText="1"/>
      <protection/>
    </xf>
    <xf numFmtId="164" fontId="2" fillId="0" borderId="0" xfId="20" applyNumberFormat="1" applyFont="1" applyBorder="1" applyAlignment="1">
      <alignment horizontal="center" vertical="top" shrinkToFit="1"/>
      <protection/>
    </xf>
    <xf numFmtId="164" fontId="2" fillId="0" borderId="4" xfId="20" applyNumberFormat="1" applyFont="1" applyBorder="1" applyAlignment="1">
      <alignment horizontal="center" vertical="top" shrinkToFit="1"/>
      <protection/>
    </xf>
    <xf numFmtId="164" fontId="2" fillId="2" borderId="4" xfId="20" applyNumberFormat="1" applyFont="1" applyFill="1" applyBorder="1" applyAlignment="1">
      <alignment horizontal="center" vertical="top" shrinkToFit="1"/>
      <protection/>
    </xf>
    <xf numFmtId="164" fontId="2" fillId="4" borderId="8" xfId="20" applyNumberFormat="1" applyFont="1" applyFill="1" applyBorder="1" applyAlignment="1">
      <alignment horizontal="center" vertical="top" shrinkToFit="1"/>
      <protection/>
    </xf>
    <xf numFmtId="0" fontId="9" fillId="5" borderId="2" xfId="20" applyFont="1" applyFill="1" applyBorder="1" applyAlignment="1">
      <alignment horizontal="center" vertical="top" wrapText="1"/>
      <protection/>
    </xf>
    <xf numFmtId="0" fontId="1" fillId="2" borderId="5" xfId="20" applyFill="1" applyBorder="1" applyAlignment="1">
      <alignment horizontal="left" vertical="top" wrapText="1"/>
      <protection/>
    </xf>
    <xf numFmtId="164" fontId="2" fillId="5" borderId="2" xfId="20" applyNumberFormat="1" applyFont="1" applyFill="1" applyBorder="1" applyAlignment="1">
      <alignment horizontal="center" vertical="top" shrinkToFit="1"/>
      <protection/>
    </xf>
    <xf numFmtId="0" fontId="3" fillId="4" borderId="9" xfId="20" applyFont="1" applyFill="1" applyBorder="1" applyAlignment="1">
      <alignment horizontal="left" vertical="top" wrapText="1"/>
      <protection/>
    </xf>
    <xf numFmtId="0" fontId="2" fillId="4" borderId="10" xfId="20" applyFont="1" applyFill="1" applyBorder="1" applyAlignment="1">
      <alignment horizontal="left" vertical="top" wrapText="1"/>
      <protection/>
    </xf>
    <xf numFmtId="0" fontId="2" fillId="4" borderId="8" xfId="20" applyFont="1" applyFill="1" applyBorder="1" applyAlignment="1">
      <alignment horizontal="left" vertical="top" wrapText="1"/>
      <protection/>
    </xf>
    <xf numFmtId="0" fontId="3" fillId="4" borderId="0" xfId="20" applyFont="1" applyFill="1" applyAlignment="1">
      <alignment horizontal="left" vertical="top" wrapText="1"/>
      <protection/>
    </xf>
    <xf numFmtId="0" fontId="3" fillId="4" borderId="5" xfId="20" applyFont="1" applyFill="1" applyBorder="1" applyAlignment="1">
      <alignment horizontal="left" vertical="top" wrapText="1"/>
      <protection/>
    </xf>
    <xf numFmtId="0" fontId="1" fillId="2" borderId="0" xfId="20" applyFill="1" applyAlignment="1">
      <alignment horizontal="left" vertical="top" wrapText="1"/>
      <protection/>
    </xf>
    <xf numFmtId="0" fontId="1" fillId="2" borderId="5" xfId="20" applyFill="1" applyBorder="1" applyAlignment="1">
      <alignment horizontal="left" vertical="top" wrapText="1"/>
      <protection/>
    </xf>
    <xf numFmtId="0" fontId="1" fillId="0" borderId="0" xfId="20" applyAlignment="1">
      <alignment horizontal="left" vertical="top" wrapText="1"/>
      <protection/>
    </xf>
    <xf numFmtId="0" fontId="1" fillId="0" borderId="5" xfId="20" applyBorder="1" applyAlignment="1">
      <alignment horizontal="left" vertical="top" wrapText="1"/>
      <protection/>
    </xf>
    <xf numFmtId="0" fontId="1" fillId="0" borderId="0" xfId="20" applyAlignment="1">
      <alignment horizontal="center" vertical="top" wrapText="1"/>
      <protection/>
    </xf>
    <xf numFmtId="0" fontId="1" fillId="0" borderId="5" xfId="20" applyBorder="1" applyAlignment="1">
      <alignment horizontal="center" vertical="top" wrapText="1"/>
      <protection/>
    </xf>
    <xf numFmtId="0" fontId="2" fillId="0" borderId="0" xfId="20" applyFont="1" applyAlignment="1">
      <alignment horizontal="left" vertical="top" wrapText="1"/>
      <protection/>
    </xf>
    <xf numFmtId="0" fontId="2" fillId="0" borderId="5" xfId="20" applyFont="1" applyBorder="1" applyAlignment="1">
      <alignment horizontal="left" vertical="top" wrapText="1"/>
      <protection/>
    </xf>
    <xf numFmtId="0" fontId="2" fillId="0" borderId="11" xfId="20" applyFont="1" applyBorder="1" applyAlignment="1">
      <alignment horizontal="left" vertical="top" wrapText="1"/>
      <protection/>
    </xf>
    <xf numFmtId="0" fontId="2" fillId="0" borderId="12" xfId="20" applyFont="1" applyBorder="1" applyAlignment="1">
      <alignment horizontal="left" vertical="top" wrapText="1"/>
      <protection/>
    </xf>
    <xf numFmtId="0" fontId="2" fillId="0" borderId="13" xfId="20" applyFont="1" applyBorder="1" applyAlignment="1">
      <alignment horizontal="left" vertical="top" wrapText="1"/>
      <protection/>
    </xf>
    <xf numFmtId="0" fontId="2" fillId="0" borderId="14" xfId="20" applyFont="1" applyBorder="1" applyAlignment="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733425</xdr:colOff>
      <xdr:row>41</xdr:row>
      <xdr:rowOff>171450</xdr:rowOff>
    </xdr:from>
    <xdr:ext cx="180975" cy="266700"/>
    <xdr:sp macro="" textlink="">
      <xdr:nvSpPr>
        <xdr:cNvPr id="2" name="TextBox 1"/>
        <xdr:cNvSpPr txBox="1"/>
      </xdr:nvSpPr>
      <xdr:spPr>
        <a:xfrm>
          <a:off x="5905500" y="11630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Danielle Cook/USA" id="{AF7C41B6-8AD3-4362-ADE1-BEC2785FC2B7}" userId="S::danielle.cook@cushwake.com::13c662a2-b148-4300-a906-933774063b5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1" dT="2022-06-08T13:36:00.41" personId="{AF7C41B6-8AD3-4362-ADE1-BEC2785FC2B7}" id="{43467F80-DD79-4AA0-BFF9-08363C46BA25}">
    <text>BECS remaining fees.</text>
  </threadedComment>
  <threadedComment ref="D42" dT="2022-06-06T19:35:55.26" personId="{AF7C41B6-8AD3-4362-ADE1-BEC2785FC2B7}" id="{D7B794BC-A16C-4849-AE82-4FA17BBB0B17}">
    <text>Due to Structural for remaining project.</text>
  </threadedComment>
</ThreadedComments>
</file>

<file path=xl/worksheets/_rels/sheet1.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FAA0-C399-488E-A4F8-A0DF22FF755D}">
  <sheetPr>
    <tabColor rgb="FF92D050"/>
  </sheetPr>
  <dimension ref="A1:O52"/>
  <sheetViews>
    <sheetView tabSelected="1" view="pageBreakPreview" zoomScale="83" zoomScaleSheetLayoutView="83" workbookViewId="0" topLeftCell="A1">
      <selection activeCell="C20" sqref="C20"/>
    </sheetView>
  </sheetViews>
  <sheetFormatPr defaultColWidth="25.7109375" defaultRowHeight="15"/>
  <cols>
    <col min="1" max="1" width="21.8515625" style="1" customWidth="1"/>
    <col min="2" max="2" width="14.8515625" style="1" customWidth="1"/>
    <col min="3" max="3" width="40.8515625" style="1" customWidth="1"/>
    <col min="4" max="4" width="13.28125" style="43" bestFit="1" customWidth="1"/>
    <col min="5" max="6" width="10.7109375" style="42" bestFit="1" customWidth="1"/>
    <col min="7" max="7" width="11.7109375" style="42" bestFit="1" customWidth="1"/>
    <col min="8" max="8" width="10.7109375" style="42" bestFit="1" customWidth="1"/>
    <col min="9" max="13" width="11.57421875" style="42" customWidth="1"/>
    <col min="14" max="14" width="55.140625" style="1" bestFit="1" customWidth="1"/>
    <col min="15" max="16384" width="25.7109375" style="1" customWidth="1"/>
  </cols>
  <sheetData>
    <row r="1" spans="1:14" ht="15">
      <c r="A1" s="61" t="s">
        <v>0</v>
      </c>
      <c r="B1" s="61"/>
      <c r="C1" s="61"/>
      <c r="D1" s="61"/>
      <c r="E1" s="61"/>
      <c r="F1" s="61"/>
      <c r="G1" s="61"/>
      <c r="H1" s="61"/>
      <c r="I1" s="61"/>
      <c r="J1" s="61"/>
      <c r="K1" s="61"/>
      <c r="L1" s="61"/>
      <c r="M1" s="61"/>
      <c r="N1" s="61"/>
    </row>
    <row r="2" spans="1:14" ht="15">
      <c r="A2" s="61" t="s">
        <v>1</v>
      </c>
      <c r="B2" s="61"/>
      <c r="C2" s="61"/>
      <c r="D2" s="61"/>
      <c r="E2" s="61"/>
      <c r="F2" s="61"/>
      <c r="G2" s="61"/>
      <c r="H2" s="61"/>
      <c r="I2" s="61"/>
      <c r="J2" s="61"/>
      <c r="K2" s="61"/>
      <c r="L2" s="61"/>
      <c r="M2" s="61"/>
      <c r="N2" s="61"/>
    </row>
    <row r="3" spans="1:14" ht="15">
      <c r="A3" s="65"/>
      <c r="B3" s="65"/>
      <c r="C3" s="66"/>
      <c r="D3" s="2" t="s">
        <v>2</v>
      </c>
      <c r="E3" s="3" t="s">
        <v>3</v>
      </c>
      <c r="F3" s="3" t="s">
        <v>4</v>
      </c>
      <c r="G3" s="3" t="s">
        <v>5</v>
      </c>
      <c r="H3" s="3" t="s">
        <v>6</v>
      </c>
      <c r="I3" s="3" t="s">
        <v>7</v>
      </c>
      <c r="J3" s="3" t="s">
        <v>75</v>
      </c>
      <c r="K3" s="3" t="s">
        <v>76</v>
      </c>
      <c r="L3" s="3" t="s">
        <v>77</v>
      </c>
      <c r="M3" s="3" t="s">
        <v>78</v>
      </c>
      <c r="N3" s="3"/>
    </row>
    <row r="4" spans="1:14" ht="15">
      <c r="A4" s="65"/>
      <c r="B4" s="65"/>
      <c r="C4" s="66"/>
      <c r="D4" s="4" t="s">
        <v>8</v>
      </c>
      <c r="E4" s="5">
        <v>2024</v>
      </c>
      <c r="F4" s="5">
        <v>2025</v>
      </c>
      <c r="G4" s="5">
        <v>2026</v>
      </c>
      <c r="H4" s="5">
        <v>2027</v>
      </c>
      <c r="I4" s="5">
        <v>2028</v>
      </c>
      <c r="J4" s="5">
        <v>2029</v>
      </c>
      <c r="K4" s="5">
        <v>2030</v>
      </c>
      <c r="L4" s="5">
        <v>2031</v>
      </c>
      <c r="M4" s="5">
        <v>2032</v>
      </c>
      <c r="N4" s="6"/>
    </row>
    <row r="5" spans="1:14" ht="15">
      <c r="A5" s="67"/>
      <c r="B5" s="67"/>
      <c r="C5" s="68"/>
      <c r="D5" s="7" t="s">
        <v>9</v>
      </c>
      <c r="E5" s="8" t="s">
        <v>9</v>
      </c>
      <c r="F5" s="8" t="s">
        <v>9</v>
      </c>
      <c r="G5" s="8" t="s">
        <v>9</v>
      </c>
      <c r="H5" s="8" t="s">
        <v>9</v>
      </c>
      <c r="I5" s="8" t="s">
        <v>9</v>
      </c>
      <c r="J5" s="8" t="s">
        <v>9</v>
      </c>
      <c r="K5" s="8" t="s">
        <v>9</v>
      </c>
      <c r="L5" s="8" t="s">
        <v>9</v>
      </c>
      <c r="M5" s="8" t="s">
        <v>9</v>
      </c>
      <c r="N5" s="8" t="s">
        <v>10</v>
      </c>
    </row>
    <row r="6" spans="1:14" ht="15">
      <c r="A6" s="69"/>
      <c r="B6" s="69"/>
      <c r="C6" s="70"/>
      <c r="D6" s="9"/>
      <c r="E6" s="10"/>
      <c r="F6" s="10"/>
      <c r="G6" s="10"/>
      <c r="H6" s="10"/>
      <c r="I6" s="10"/>
      <c r="J6" s="44"/>
      <c r="K6" s="44"/>
      <c r="L6" s="44"/>
      <c r="M6" s="44"/>
      <c r="N6" s="11"/>
    </row>
    <row r="7" spans="1:14" ht="15">
      <c r="A7" s="57" t="s">
        <v>11</v>
      </c>
      <c r="B7" s="57"/>
      <c r="C7" s="58"/>
      <c r="D7" s="12"/>
      <c r="E7" s="13"/>
      <c r="F7" s="13"/>
      <c r="G7" s="13"/>
      <c r="H7" s="13"/>
      <c r="I7" s="13"/>
      <c r="J7" s="45"/>
      <c r="K7" s="45"/>
      <c r="L7" s="45"/>
      <c r="M7" s="45"/>
      <c r="N7" s="14"/>
    </row>
    <row r="8" spans="1:14" s="19" customFormat="1" ht="15">
      <c r="A8" s="15"/>
      <c r="B8" s="59" t="s">
        <v>12</v>
      </c>
      <c r="C8" s="60"/>
      <c r="D8" s="16"/>
      <c r="E8" s="17">
        <v>50000</v>
      </c>
      <c r="F8" s="17"/>
      <c r="G8" s="17"/>
      <c r="H8" s="17"/>
      <c r="I8" s="17"/>
      <c r="J8" s="46"/>
      <c r="K8" s="46"/>
      <c r="L8" s="46"/>
      <c r="M8" s="46"/>
      <c r="N8" s="18" t="s">
        <v>13</v>
      </c>
    </row>
    <row r="9" spans="1:14" s="19" customFormat="1" ht="25.5">
      <c r="A9" s="15"/>
      <c r="B9" s="59" t="s">
        <v>14</v>
      </c>
      <c r="C9" s="60"/>
      <c r="D9" s="16"/>
      <c r="E9" s="20">
        <v>300000</v>
      </c>
      <c r="F9" s="20"/>
      <c r="G9" s="17"/>
      <c r="H9" s="17"/>
      <c r="I9" s="17"/>
      <c r="J9" s="46"/>
      <c r="K9" s="46"/>
      <c r="L9" s="46"/>
      <c r="M9" s="46"/>
      <c r="N9" s="18" t="s">
        <v>15</v>
      </c>
    </row>
    <row r="10" spans="1:14" s="19" customFormat="1" ht="38.25">
      <c r="A10" s="15"/>
      <c r="B10" s="37" t="s">
        <v>79</v>
      </c>
      <c r="C10" s="52"/>
      <c r="D10" s="16"/>
      <c r="E10" s="53"/>
      <c r="F10" s="20"/>
      <c r="G10" s="17"/>
      <c r="H10" s="17"/>
      <c r="I10" s="17"/>
      <c r="J10" s="46"/>
      <c r="K10" s="46"/>
      <c r="L10" s="46"/>
      <c r="M10" s="46"/>
      <c r="N10" s="18"/>
    </row>
    <row r="11" spans="1:14" ht="15">
      <c r="A11" s="57" t="s">
        <v>16</v>
      </c>
      <c r="B11" s="57"/>
      <c r="C11" s="58"/>
      <c r="D11" s="12"/>
      <c r="E11" s="13"/>
      <c r="F11" s="13"/>
      <c r="G11" s="13"/>
      <c r="H11" s="13"/>
      <c r="I11" s="13"/>
      <c r="J11" s="45"/>
      <c r="K11" s="45"/>
      <c r="L11" s="45"/>
      <c r="M11" s="45"/>
      <c r="N11" s="14"/>
    </row>
    <row r="12" spans="1:14" ht="25.5">
      <c r="A12" s="21"/>
      <c r="B12" s="61" t="s">
        <v>17</v>
      </c>
      <c r="C12" s="62"/>
      <c r="D12" s="9"/>
      <c r="E12" s="22"/>
      <c r="F12" s="22">
        <v>10000</v>
      </c>
      <c r="G12" s="22">
        <v>10000</v>
      </c>
      <c r="H12" s="22"/>
      <c r="I12" s="23"/>
      <c r="J12" s="44"/>
      <c r="K12" s="44"/>
      <c r="L12" s="44"/>
      <c r="M12" s="44"/>
      <c r="N12" s="24" t="s">
        <v>18</v>
      </c>
    </row>
    <row r="13" spans="1:14" ht="53.25" customHeight="1">
      <c r="A13" s="21"/>
      <c r="B13" s="61" t="s">
        <v>19</v>
      </c>
      <c r="C13" s="62"/>
      <c r="D13" s="25">
        <v>55000</v>
      </c>
      <c r="E13" s="22">
        <v>55000</v>
      </c>
      <c r="F13" s="22">
        <v>105000</v>
      </c>
      <c r="G13" s="22">
        <v>140000</v>
      </c>
      <c r="H13" s="22">
        <v>140000</v>
      </c>
      <c r="I13" s="22">
        <v>140000</v>
      </c>
      <c r="J13" s="47"/>
      <c r="K13" s="47"/>
      <c r="L13" s="47"/>
      <c r="M13" s="47"/>
      <c r="N13" s="26" t="s">
        <v>20</v>
      </c>
    </row>
    <row r="14" spans="1:14" ht="15">
      <c r="A14" s="21"/>
      <c r="B14" s="61" t="s">
        <v>21</v>
      </c>
      <c r="C14" s="62"/>
      <c r="D14" s="25"/>
      <c r="E14" s="22"/>
      <c r="F14" s="22">
        <v>50000</v>
      </c>
      <c r="G14" s="22">
        <v>50000</v>
      </c>
      <c r="H14" s="23"/>
      <c r="I14" s="23"/>
      <c r="J14" s="44"/>
      <c r="K14" s="44"/>
      <c r="L14" s="44"/>
      <c r="M14" s="44"/>
      <c r="N14" s="24" t="s">
        <v>22</v>
      </c>
    </row>
    <row r="15" spans="1:14" ht="18.75" customHeight="1">
      <c r="A15" s="21"/>
      <c r="B15" s="61" t="s">
        <v>23</v>
      </c>
      <c r="C15" s="62"/>
      <c r="D15" s="25"/>
      <c r="E15" s="23"/>
      <c r="F15" s="22"/>
      <c r="G15" s="22"/>
      <c r="H15" s="22">
        <v>1800000</v>
      </c>
      <c r="I15" s="22">
        <v>1800000</v>
      </c>
      <c r="J15" s="48"/>
      <c r="K15" s="48"/>
      <c r="L15" s="48"/>
      <c r="M15" s="48"/>
      <c r="N15" s="11"/>
    </row>
    <row r="16" spans="1:14" ht="15">
      <c r="A16" s="57" t="s">
        <v>24</v>
      </c>
      <c r="B16" s="57"/>
      <c r="C16" s="58"/>
      <c r="D16" s="27"/>
      <c r="E16" s="13"/>
      <c r="F16" s="13"/>
      <c r="G16" s="13"/>
      <c r="H16" s="13"/>
      <c r="I16" s="13"/>
      <c r="J16" s="45"/>
      <c r="K16" s="45"/>
      <c r="L16" s="45"/>
      <c r="M16" s="45"/>
      <c r="N16" s="14"/>
    </row>
    <row r="17" spans="1:14" ht="15">
      <c r="A17" s="21"/>
      <c r="B17" s="61" t="s">
        <v>25</v>
      </c>
      <c r="C17" s="62"/>
      <c r="D17" s="25"/>
      <c r="E17" s="23"/>
      <c r="F17" s="51"/>
      <c r="G17" s="23"/>
      <c r="H17" s="23"/>
      <c r="I17" s="23"/>
      <c r="J17" s="44"/>
      <c r="K17" s="44"/>
      <c r="L17" s="44"/>
      <c r="M17" s="44"/>
      <c r="N17" s="11"/>
    </row>
    <row r="18" spans="1:14" ht="25.5">
      <c r="A18" s="21"/>
      <c r="B18" s="21"/>
      <c r="C18" s="28" t="s">
        <v>26</v>
      </c>
      <c r="D18" s="25"/>
      <c r="E18" s="23">
        <v>150000</v>
      </c>
      <c r="F18" s="23"/>
      <c r="G18" s="23"/>
      <c r="H18" s="23"/>
      <c r="I18" s="23"/>
      <c r="J18" s="44"/>
      <c r="K18" s="44"/>
      <c r="L18" s="44"/>
      <c r="M18" s="44"/>
      <c r="N18" s="24" t="s">
        <v>27</v>
      </c>
    </row>
    <row r="19" spans="1:14" ht="15">
      <c r="A19" s="21"/>
      <c r="B19" s="21"/>
      <c r="C19" s="28" t="s">
        <v>28</v>
      </c>
      <c r="D19" s="25"/>
      <c r="E19" s="22">
        <v>2000000</v>
      </c>
      <c r="F19" s="22">
        <v>3000000</v>
      </c>
      <c r="G19" s="22"/>
      <c r="H19" s="23"/>
      <c r="I19" s="23"/>
      <c r="J19" s="44"/>
      <c r="K19" s="44"/>
      <c r="L19" s="44"/>
      <c r="M19" s="44"/>
      <c r="N19" s="24" t="s">
        <v>29</v>
      </c>
    </row>
    <row r="20" spans="1:14" ht="25.5">
      <c r="A20" s="21"/>
      <c r="B20" s="21"/>
      <c r="C20" s="29" t="s">
        <v>30</v>
      </c>
      <c r="D20" s="25"/>
      <c r="E20" s="23"/>
      <c r="F20" s="22">
        <v>1600000</v>
      </c>
      <c r="G20" s="22"/>
      <c r="H20" s="23"/>
      <c r="I20" s="23"/>
      <c r="J20" s="44"/>
      <c r="K20" s="44"/>
      <c r="L20" s="44"/>
      <c r="M20" s="44"/>
      <c r="N20" s="24" t="s">
        <v>31</v>
      </c>
    </row>
    <row r="21" spans="1:14" ht="63.75">
      <c r="A21" s="21"/>
      <c r="B21" s="61" t="s">
        <v>32</v>
      </c>
      <c r="C21" s="62"/>
      <c r="D21" s="25"/>
      <c r="E21" s="22"/>
      <c r="F21" s="22"/>
      <c r="G21" s="22">
        <v>60000</v>
      </c>
      <c r="H21" s="22">
        <v>60000</v>
      </c>
      <c r="I21" s="22"/>
      <c r="J21" s="48"/>
      <c r="K21" s="48"/>
      <c r="L21" s="48"/>
      <c r="M21" s="48"/>
      <c r="N21" s="11" t="s">
        <v>33</v>
      </c>
    </row>
    <row r="22" spans="1:14" ht="25.5">
      <c r="A22" s="21"/>
      <c r="B22" s="61" t="s">
        <v>34</v>
      </c>
      <c r="C22" s="62"/>
      <c r="D22" s="25"/>
      <c r="E22" s="22">
        <v>200000</v>
      </c>
      <c r="F22" s="22"/>
      <c r="G22" s="23"/>
      <c r="H22" s="23"/>
      <c r="I22" s="23"/>
      <c r="J22" s="44"/>
      <c r="K22" s="44"/>
      <c r="L22" s="44"/>
      <c r="M22" s="44"/>
      <c r="N22" s="24" t="s">
        <v>35</v>
      </c>
    </row>
    <row r="23" spans="1:14" ht="15">
      <c r="A23" s="57" t="s">
        <v>36</v>
      </c>
      <c r="B23" s="57"/>
      <c r="C23" s="58"/>
      <c r="D23" s="27"/>
      <c r="E23" s="13"/>
      <c r="F23" s="13"/>
      <c r="G23" s="13"/>
      <c r="H23" s="13"/>
      <c r="I23" s="13"/>
      <c r="J23" s="45"/>
      <c r="K23" s="45"/>
      <c r="L23" s="45"/>
      <c r="M23" s="45"/>
      <c r="N23" s="14"/>
    </row>
    <row r="24" spans="1:14" ht="51">
      <c r="A24" s="21"/>
      <c r="B24" s="61" t="s">
        <v>37</v>
      </c>
      <c r="C24" s="62"/>
      <c r="D24" s="25"/>
      <c r="E24" s="22">
        <v>30000</v>
      </c>
      <c r="F24" s="22">
        <v>30000</v>
      </c>
      <c r="G24" s="23"/>
      <c r="H24" s="23"/>
      <c r="I24" s="23"/>
      <c r="J24" s="44"/>
      <c r="K24" s="44"/>
      <c r="L24" s="44"/>
      <c r="M24" s="44"/>
      <c r="N24" s="11" t="s">
        <v>38</v>
      </c>
    </row>
    <row r="25" spans="1:14" ht="28.5" customHeight="1">
      <c r="A25" s="21"/>
      <c r="B25" s="61" t="s">
        <v>39</v>
      </c>
      <c r="C25" s="62"/>
      <c r="D25" s="25"/>
      <c r="E25" s="22"/>
      <c r="F25" s="22">
        <v>800000</v>
      </c>
      <c r="G25" s="23"/>
      <c r="H25" s="23"/>
      <c r="I25" s="23"/>
      <c r="J25" s="44"/>
      <c r="K25" s="44"/>
      <c r="L25" s="44"/>
      <c r="M25" s="44"/>
      <c r="N25" s="24" t="s">
        <v>40</v>
      </c>
    </row>
    <row r="26" spans="1:14" ht="15">
      <c r="A26" s="57" t="s">
        <v>41</v>
      </c>
      <c r="B26" s="57"/>
      <c r="C26" s="58"/>
      <c r="D26" s="27"/>
      <c r="E26" s="13"/>
      <c r="F26" s="13"/>
      <c r="G26" s="13"/>
      <c r="H26" s="13"/>
      <c r="I26" s="13"/>
      <c r="J26" s="45"/>
      <c r="K26" s="45"/>
      <c r="L26" s="45"/>
      <c r="M26" s="45"/>
      <c r="N26" s="14"/>
    </row>
    <row r="27" spans="1:14" ht="25.5">
      <c r="A27" s="21"/>
      <c r="B27" s="30" t="s">
        <v>42</v>
      </c>
      <c r="C27" s="31"/>
      <c r="D27" s="25">
        <v>48500</v>
      </c>
      <c r="E27" s="22"/>
      <c r="F27" s="23"/>
      <c r="G27" s="23"/>
      <c r="H27" s="23"/>
      <c r="I27" s="23"/>
      <c r="J27" s="44"/>
      <c r="K27" s="44"/>
      <c r="L27" s="44"/>
      <c r="M27" s="44"/>
      <c r="N27" s="24" t="s">
        <v>43</v>
      </c>
    </row>
    <row r="28" spans="1:14" ht="15">
      <c r="A28" s="21"/>
      <c r="B28" s="1" t="s">
        <v>44</v>
      </c>
      <c r="C28" s="30"/>
      <c r="D28" s="25"/>
      <c r="E28" s="22"/>
      <c r="F28" s="23"/>
      <c r="G28" s="23"/>
      <c r="H28" s="23"/>
      <c r="I28" s="23"/>
      <c r="J28" s="44"/>
      <c r="K28" s="44"/>
      <c r="L28" s="44"/>
      <c r="M28" s="44"/>
      <c r="N28" s="24" t="s">
        <v>45</v>
      </c>
    </row>
    <row r="29" spans="1:14" ht="15">
      <c r="A29" s="21"/>
      <c r="B29" s="63" t="s">
        <v>46</v>
      </c>
      <c r="C29" s="64"/>
      <c r="D29" s="25"/>
      <c r="E29" s="22">
        <v>175328</v>
      </c>
      <c r="F29" s="22">
        <v>175328</v>
      </c>
      <c r="G29" s="23"/>
      <c r="H29" s="23"/>
      <c r="I29" s="23"/>
      <c r="J29" s="44"/>
      <c r="K29" s="44"/>
      <c r="L29" s="44"/>
      <c r="M29" s="44"/>
      <c r="N29" s="24" t="s">
        <v>47</v>
      </c>
    </row>
    <row r="30" spans="1:14" ht="18.75" customHeight="1">
      <c r="A30" s="21"/>
      <c r="B30" s="61" t="s">
        <v>48</v>
      </c>
      <c r="C30" s="62"/>
      <c r="D30" s="25"/>
      <c r="E30" s="22">
        <v>3000000</v>
      </c>
      <c r="F30" s="23"/>
      <c r="G30" s="22"/>
      <c r="H30" s="22">
        <v>500000</v>
      </c>
      <c r="I30" s="23"/>
      <c r="J30" s="44"/>
      <c r="K30" s="44"/>
      <c r="L30" s="44"/>
      <c r="M30" s="44"/>
      <c r="N30" s="24" t="s">
        <v>49</v>
      </c>
    </row>
    <row r="31" spans="1:14" ht="15">
      <c r="A31" s="21"/>
      <c r="B31" s="61" t="s">
        <v>50</v>
      </c>
      <c r="C31" s="62"/>
      <c r="D31" s="25"/>
      <c r="E31" s="23"/>
      <c r="F31" s="22">
        <v>75000</v>
      </c>
      <c r="G31" s="22"/>
      <c r="H31" s="23"/>
      <c r="I31" s="23"/>
      <c r="J31" s="44"/>
      <c r="K31" s="44"/>
      <c r="L31" s="44"/>
      <c r="M31" s="44"/>
      <c r="N31" s="24" t="s">
        <v>51</v>
      </c>
    </row>
    <row r="32" spans="1:14" ht="15">
      <c r="A32" s="57" t="s">
        <v>52</v>
      </c>
      <c r="B32" s="57"/>
      <c r="C32" s="58"/>
      <c r="D32" s="27"/>
      <c r="E32" s="13"/>
      <c r="F32" s="13"/>
      <c r="G32" s="13"/>
      <c r="H32" s="13"/>
      <c r="I32" s="13"/>
      <c r="J32" s="45"/>
      <c r="K32" s="45"/>
      <c r="L32" s="45"/>
      <c r="M32" s="45"/>
      <c r="N32" s="14"/>
    </row>
    <row r="33" spans="1:14" ht="15">
      <c r="A33" s="21"/>
      <c r="B33" s="61"/>
      <c r="C33" s="62"/>
      <c r="D33" s="25"/>
      <c r="E33" s="23"/>
      <c r="F33" s="23"/>
      <c r="G33" s="23"/>
      <c r="H33" s="23"/>
      <c r="I33" s="23"/>
      <c r="J33" s="44"/>
      <c r="K33" s="44"/>
      <c r="L33" s="44"/>
      <c r="M33" s="44"/>
      <c r="N33" s="11"/>
    </row>
    <row r="34" spans="1:14" ht="51">
      <c r="A34" s="21"/>
      <c r="B34" s="61" t="s">
        <v>53</v>
      </c>
      <c r="C34" s="62"/>
      <c r="D34" s="25"/>
      <c r="E34" s="22"/>
      <c r="F34" s="22"/>
      <c r="G34" s="22">
        <v>800000</v>
      </c>
      <c r="H34" s="23"/>
      <c r="I34" s="23"/>
      <c r="J34" s="44"/>
      <c r="K34" s="44"/>
      <c r="L34" s="44"/>
      <c r="M34" s="44"/>
      <c r="N34" s="24" t="s">
        <v>54</v>
      </c>
    </row>
    <row r="35" spans="1:14" ht="15">
      <c r="A35" s="57" t="s">
        <v>55</v>
      </c>
      <c r="B35" s="57"/>
      <c r="C35" s="58"/>
      <c r="D35" s="27"/>
      <c r="E35" s="13"/>
      <c r="F35" s="13"/>
      <c r="G35" s="13"/>
      <c r="H35" s="13"/>
      <c r="I35" s="13"/>
      <c r="J35" s="45"/>
      <c r="K35" s="45"/>
      <c r="L35" s="45"/>
      <c r="M35" s="45"/>
      <c r="N35" s="14"/>
    </row>
    <row r="36" spans="1:14" ht="15">
      <c r="A36" s="57" t="s">
        <v>56</v>
      </c>
      <c r="B36" s="57"/>
      <c r="C36" s="58"/>
      <c r="D36" s="27"/>
      <c r="E36" s="13"/>
      <c r="F36" s="13"/>
      <c r="G36" s="13"/>
      <c r="H36" s="13"/>
      <c r="I36" s="13"/>
      <c r="J36" s="45"/>
      <c r="K36" s="45"/>
      <c r="L36" s="45"/>
      <c r="M36" s="45"/>
      <c r="N36" s="14"/>
    </row>
    <row r="37" spans="1:15" ht="25.5">
      <c r="A37" s="21"/>
      <c r="B37" s="61" t="s">
        <v>57</v>
      </c>
      <c r="C37" s="62"/>
      <c r="D37" s="25">
        <v>45000</v>
      </c>
      <c r="E37" s="32">
        <v>45000</v>
      </c>
      <c r="F37" s="23"/>
      <c r="G37" s="23"/>
      <c r="H37" s="23"/>
      <c r="I37" s="23"/>
      <c r="J37" s="44"/>
      <c r="K37" s="44"/>
      <c r="L37" s="44"/>
      <c r="M37" s="44"/>
      <c r="N37" s="24" t="s">
        <v>58</v>
      </c>
      <c r="O37" s="33" t="s">
        <v>59</v>
      </c>
    </row>
    <row r="38" spans="1:14" ht="25.5">
      <c r="A38" s="21"/>
      <c r="B38" s="61" t="s">
        <v>60</v>
      </c>
      <c r="C38" s="62"/>
      <c r="D38" s="25"/>
      <c r="E38" s="22"/>
      <c r="F38" s="32">
        <v>200000</v>
      </c>
      <c r="G38" s="23"/>
      <c r="H38" s="23"/>
      <c r="I38" s="23"/>
      <c r="J38" s="44"/>
      <c r="K38" s="44"/>
      <c r="L38" s="44"/>
      <c r="M38" s="44"/>
      <c r="N38" s="24" t="s">
        <v>61</v>
      </c>
    </row>
    <row r="39" spans="1:14" ht="15">
      <c r="A39" s="57" t="s">
        <v>62</v>
      </c>
      <c r="B39" s="57"/>
      <c r="C39" s="58"/>
      <c r="D39" s="27"/>
      <c r="E39" s="13"/>
      <c r="F39" s="13"/>
      <c r="G39" s="13"/>
      <c r="H39" s="13"/>
      <c r="I39" s="13"/>
      <c r="J39" s="45"/>
      <c r="K39" s="45"/>
      <c r="L39" s="45"/>
      <c r="M39" s="45"/>
      <c r="N39" s="14"/>
    </row>
    <row r="40" spans="1:14" ht="15">
      <c r="A40" s="34"/>
      <c r="B40" s="34"/>
      <c r="C40" s="35"/>
      <c r="D40" s="27"/>
      <c r="E40" s="13"/>
      <c r="F40" s="13"/>
      <c r="G40" s="13"/>
      <c r="H40" s="13"/>
      <c r="I40" s="13"/>
      <c r="J40" s="45"/>
      <c r="K40" s="45"/>
      <c r="L40" s="45"/>
      <c r="M40" s="45"/>
      <c r="N40" s="14"/>
    </row>
    <row r="41" spans="1:15" s="19" customFormat="1" ht="15">
      <c r="A41" s="15"/>
      <c r="B41" s="59" t="s">
        <v>63</v>
      </c>
      <c r="C41" s="60"/>
      <c r="D41" s="16">
        <v>40000</v>
      </c>
      <c r="E41" s="20"/>
      <c r="F41" s="17"/>
      <c r="G41" s="17"/>
      <c r="H41" s="17"/>
      <c r="I41" s="17"/>
      <c r="J41" s="46"/>
      <c r="K41" s="46"/>
      <c r="L41" s="46"/>
      <c r="M41" s="46"/>
      <c r="N41" s="18" t="s">
        <v>64</v>
      </c>
      <c r="O41" s="19" t="s">
        <v>65</v>
      </c>
    </row>
    <row r="42" spans="1:15" s="19" customFormat="1" ht="39.75" customHeight="1">
      <c r="A42" s="15"/>
      <c r="B42" s="59" t="s">
        <v>66</v>
      </c>
      <c r="C42" s="60"/>
      <c r="D42" s="16">
        <v>300000</v>
      </c>
      <c r="E42" s="20"/>
      <c r="F42" s="20"/>
      <c r="G42" s="17"/>
      <c r="H42" s="20"/>
      <c r="I42" s="20"/>
      <c r="J42" s="49"/>
      <c r="K42" s="49"/>
      <c r="L42" s="49"/>
      <c r="M42" s="49"/>
      <c r="N42" s="18" t="s">
        <v>67</v>
      </c>
      <c r="O42" s="36" t="s">
        <v>68</v>
      </c>
    </row>
    <row r="43" spans="1:15" s="19" customFormat="1" ht="19.5" customHeight="1">
      <c r="A43" s="15"/>
      <c r="C43" s="37"/>
      <c r="D43" s="16"/>
      <c r="E43" s="20"/>
      <c r="F43" s="20"/>
      <c r="G43" s="17"/>
      <c r="H43" s="20"/>
      <c r="I43" s="20"/>
      <c r="J43" s="49"/>
      <c r="K43" s="49"/>
      <c r="L43" s="49"/>
      <c r="M43" s="49"/>
      <c r="N43" s="18"/>
      <c r="O43" s="36"/>
    </row>
    <row r="44" spans="1:15" s="19" customFormat="1" ht="33" customHeight="1">
      <c r="A44" s="15"/>
      <c r="D44" s="16"/>
      <c r="E44" s="20"/>
      <c r="F44" s="20"/>
      <c r="G44" s="17"/>
      <c r="H44" s="20"/>
      <c r="I44" s="20"/>
      <c r="J44" s="49"/>
      <c r="K44" s="49"/>
      <c r="L44" s="49"/>
      <c r="M44" s="49"/>
      <c r="N44" s="18"/>
      <c r="O44" s="36"/>
    </row>
    <row r="45" spans="1:14" ht="15">
      <c r="A45" s="21"/>
      <c r="B45" s="61" t="s">
        <v>69</v>
      </c>
      <c r="C45" s="62"/>
      <c r="D45" s="25"/>
      <c r="E45" s="23"/>
      <c r="F45" s="23"/>
      <c r="G45" s="22">
        <v>300000</v>
      </c>
      <c r="H45" s="23"/>
      <c r="I45" s="23"/>
      <c r="J45" s="44"/>
      <c r="K45" s="44"/>
      <c r="L45" s="44"/>
      <c r="M45" s="44"/>
      <c r="N45" s="24"/>
    </row>
    <row r="46" spans="1:14" ht="24" customHeight="1">
      <c r="A46" s="21"/>
      <c r="B46" s="61" t="s">
        <v>70</v>
      </c>
      <c r="C46" s="62"/>
      <c r="D46" s="25"/>
      <c r="E46" s="22"/>
      <c r="F46" s="23"/>
      <c r="G46" s="23"/>
      <c r="H46" s="22"/>
      <c r="I46" s="22"/>
      <c r="J46" s="48"/>
      <c r="K46" s="48"/>
      <c r="L46" s="48"/>
      <c r="M46" s="48"/>
      <c r="N46" s="11" t="s">
        <v>71</v>
      </c>
    </row>
    <row r="47" spans="1:14" ht="25.5">
      <c r="A47" s="21"/>
      <c r="B47" s="61" t="s">
        <v>72</v>
      </c>
      <c r="C47" s="62"/>
      <c r="D47" s="22">
        <v>75000</v>
      </c>
      <c r="E47" s="22"/>
      <c r="F47" s="23"/>
      <c r="G47" s="23"/>
      <c r="H47" s="22"/>
      <c r="I47" s="22"/>
      <c r="J47" s="48"/>
      <c r="K47" s="48"/>
      <c r="L47" s="48"/>
      <c r="M47" s="48"/>
      <c r="N47" s="24" t="s">
        <v>73</v>
      </c>
    </row>
    <row r="48" spans="1:14" ht="29.25" customHeight="1">
      <c r="A48" s="54" t="s">
        <v>74</v>
      </c>
      <c r="B48" s="55"/>
      <c r="C48" s="56"/>
      <c r="D48" s="38">
        <f aca="true" t="shared" si="0" ref="D48:I48">SUM(D6:D47)</f>
        <v>563500</v>
      </c>
      <c r="E48" s="39">
        <f t="shared" si="0"/>
        <v>6005328</v>
      </c>
      <c r="F48" s="39">
        <f t="shared" si="0"/>
        <v>6045328</v>
      </c>
      <c r="G48" s="39">
        <f t="shared" si="0"/>
        <v>1360000</v>
      </c>
      <c r="H48" s="39">
        <f t="shared" si="0"/>
        <v>2500000</v>
      </c>
      <c r="I48" s="39">
        <f t="shared" si="0"/>
        <v>1940000</v>
      </c>
      <c r="J48" s="50"/>
      <c r="K48" s="50"/>
      <c r="L48" s="50"/>
      <c r="M48" s="50"/>
      <c r="N48" s="40"/>
    </row>
    <row r="52" spans="1:15" s="42" customFormat="1" ht="15">
      <c r="A52" s="1"/>
      <c r="B52" s="1"/>
      <c r="C52" s="1"/>
      <c r="D52" s="41"/>
      <c r="N52" s="1"/>
      <c r="O52" s="1"/>
    </row>
  </sheetData>
  <sheetProtection formatCells="0" formatColumns="0" formatRows="0" autoFilter="0"/>
  <mergeCells count="37">
    <mergeCell ref="B8:C8"/>
    <mergeCell ref="A1:N1"/>
    <mergeCell ref="A2:N2"/>
    <mergeCell ref="A3:C5"/>
    <mergeCell ref="A6:C6"/>
    <mergeCell ref="A7:C7"/>
    <mergeCell ref="B24:C24"/>
    <mergeCell ref="B9:C9"/>
    <mergeCell ref="A11:C11"/>
    <mergeCell ref="B12:C12"/>
    <mergeCell ref="B13:C13"/>
    <mergeCell ref="B14:C14"/>
    <mergeCell ref="B15:C15"/>
    <mergeCell ref="A16:C16"/>
    <mergeCell ref="B17:C17"/>
    <mergeCell ref="B21:C21"/>
    <mergeCell ref="B22:C22"/>
    <mergeCell ref="A23:C23"/>
    <mergeCell ref="B38:C38"/>
    <mergeCell ref="B25:C25"/>
    <mergeCell ref="A26:C26"/>
    <mergeCell ref="B29:C29"/>
    <mergeCell ref="B30:C30"/>
    <mergeCell ref="B31:C31"/>
    <mergeCell ref="A32:C32"/>
    <mergeCell ref="B33:C33"/>
    <mergeCell ref="B34:C34"/>
    <mergeCell ref="A35:C35"/>
    <mergeCell ref="A36:C36"/>
    <mergeCell ref="B37:C37"/>
    <mergeCell ref="A48:C48"/>
    <mergeCell ref="A39:C39"/>
    <mergeCell ref="B41:C41"/>
    <mergeCell ref="B42:C42"/>
    <mergeCell ref="B45:C45"/>
    <mergeCell ref="B46:C46"/>
    <mergeCell ref="B47:C47"/>
  </mergeCells>
  <printOptions/>
  <pageMargins left="0.25" right="0.25" top="0.25" bottom="0.25" header="0.3" footer="0.3"/>
  <pageSetup fitToHeight="2" horizontalDpi="600" verticalDpi="600" orientation="landscape" scale="58" r:id="rId4"/>
  <rowBreaks count="2" manualBreakCount="2">
    <brk id="49" max="16383" man="1"/>
    <brk id="54" max="16383" man="1"/>
  </rowBreaks>
  <colBreaks count="3" manualBreakCount="3">
    <brk id="14" max="16383" man="1"/>
    <brk id="21" max="16383" man="1"/>
    <brk id="22" max="16383" man="1"/>
  </colBreaks>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0D411CECDD9440AC46BB5900E5F000" ma:contentTypeVersion="12" ma:contentTypeDescription="Create a new document." ma:contentTypeScope="" ma:versionID="6bce5423d34eae0d5a9200af2e4472e1">
  <xsd:schema xmlns:xsd="http://www.w3.org/2001/XMLSchema" xmlns:xs="http://www.w3.org/2001/XMLSchema" xmlns:p="http://schemas.microsoft.com/office/2006/metadata/properties" xmlns:ns3="81fcf1d8-c7de-40e3-9c95-af278a571b66" xmlns:ns4="a6a1b930-a09f-4553-8b70-2d1e6650d4d3" targetNamespace="http://schemas.microsoft.com/office/2006/metadata/properties" ma:root="true" ma:fieldsID="df105ee9bab72698da14e395ea222c09" ns3:_="" ns4:_="">
    <xsd:import namespace="81fcf1d8-c7de-40e3-9c95-af278a571b66"/>
    <xsd:import namespace="a6a1b930-a09f-4553-8b70-2d1e6650d4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cf1d8-c7de-40e3-9c95-af278a571b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a1b930-a09f-4553-8b70-2d1e6650d4d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ADAE3E-CCDF-4482-9388-625E1113C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cf1d8-c7de-40e3-9c95-af278a571b66"/>
    <ds:schemaRef ds:uri="a6a1b930-a09f-4553-8b70-2d1e6650d4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D8B3F-CCBF-4425-8BC3-DCCE1ED642C9}">
  <ds:schemaRefs>
    <ds:schemaRef ds:uri="http://schemas.microsoft.com/sharepoint/v3/contenttype/forms"/>
  </ds:schemaRefs>
</ds:datastoreItem>
</file>

<file path=customXml/itemProps3.xml><?xml version="1.0" encoding="utf-8"?>
<ds:datastoreItem xmlns:ds="http://schemas.openxmlformats.org/officeDocument/2006/customXml" ds:itemID="{9AAEEF24-FA12-44CD-9D13-E5B9BB28A3B1}">
  <ds:schemaRefs>
    <ds:schemaRef ds:uri="http://purl.org/dc/dcmitype/"/>
    <ds:schemaRef ds:uri="81fcf1d8-c7de-40e3-9c95-af278a571b66"/>
    <ds:schemaRef ds:uri="a6a1b930-a09f-4553-8b70-2d1e6650d4d3"/>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Cook/USA</dc:creator>
  <cp:keywords/>
  <dc:description/>
  <cp:lastModifiedBy>Currin, Marguerite (City Council)</cp:lastModifiedBy>
  <dcterms:created xsi:type="dcterms:W3CDTF">2023-07-13T17:47:51Z</dcterms:created>
  <dcterms:modified xsi:type="dcterms:W3CDTF">2023-08-23T18:33:50Z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0x010100810D411CECDD9440AC46BB5900E5F000</vt:lpwstr>
  </property>
</Properties>
</file>